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45" windowWidth="18420" windowHeight="11640" tabRatio="922" activeTab="7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562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41" i="12" l="1"/>
  <c r="E441" i="12" s="1"/>
  <c r="H438" i="12"/>
  <c r="E438" i="12" s="1"/>
  <c r="H411" i="12"/>
  <c r="E411" i="12" s="1"/>
  <c r="H450" i="12"/>
  <c r="E450" i="12" s="1"/>
  <c r="H123" i="12"/>
  <c r="E123" i="12" s="1"/>
  <c r="H114" i="12"/>
  <c r="E114" i="12" s="1"/>
  <c r="H105" i="12"/>
  <c r="E105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<sst xmlns="http://schemas.openxmlformats.org/spreadsheetml/2006/main" count="776" uniqueCount="737">
  <si>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</si>
  <si>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</si>
  <si>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</si>
  <si>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</si>
  <si>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</si>
  <si>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</si>
  <si>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</si>
  <si>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</si>
  <si>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</si>
  <si>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</si>
  <si>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</si>
  <si>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</si>
  <si>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</si>
  <si>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</si>
  <si>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</si>
  <si>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</si>
  <si>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</si>
  <si>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</si>
  <si>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</si>
  <si>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</si>
  <si>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</si>
  <si>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</si>
  <si>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</si>
  <si>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</si>
  <si>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</si>
  <si>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</si>
  <si>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</si>
  <si>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</si>
  <si>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</si>
  <si>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</si>
  <si>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</si>
  <si>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</si>
  <si>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</si>
  <si>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</si>
  <si>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</si>
  <si>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</si>
  <si>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</si>
  <si>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</si>
  <si>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</si>
  <si>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</si>
  <si>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</si>
  <si>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</si>
  <si>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</si>
  <si>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</si>
  <si>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</si>
  <si>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</si>
  <si>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</si>
  <si>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</si>
  <si>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</si>
  <si>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</si>
  <si>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</si>
  <si>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</si>
  <si>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</si>
  <si>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</si>
  <si>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</si>
  <si>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</si>
  <si>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</si>
  <si>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</si>
  <si>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</si>
  <si>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</si>
  <si>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</si>
  <si>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</si>
  <si>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</si>
  <si>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</si>
  <si>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</si>
  <si>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</si>
  <si>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</si>
  <si>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</si>
  <si>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</si>
  <si>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</si>
  <si>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</si>
  <si>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</si>
  <si>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</si>
  <si>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</si>
  <si>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</si>
  <si>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</si>
  <si>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</si>
  <si>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</si>
  <si>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</si>
  <si>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</si>
  <si>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</si>
  <si>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</si>
  <si>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</si>
  <si>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</si>
  <si>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</si>
  <si>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</si>
  <si>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</si>
  <si>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</si>
  <si>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</si>
  <si>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</si>
  <si>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</si>
  <si>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</si>
  <si>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</si>
  <si>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</si>
  <si>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</si>
  <si>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</si>
  <si>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</si>
  <si>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</si>
  <si>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</si>
  <si>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</si>
  <si>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</si>
  <si>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</si>
  <si>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</si>
  <si>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</si>
  <si>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</si>
  <si>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</si>
  <si>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</si>
  <si>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</si>
  <si>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</si>
  <si>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</si>
  <si>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</si>
  <si>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</si>
  <si>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</si>
  <si>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</si>
  <si>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</si>
  <si>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</si>
  <si>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</si>
  <si>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</si>
  <si>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</si>
  <si>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</si>
  <si>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</si>
  <si>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</si>
  <si>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</si>
  <si>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</si>
  <si>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</si>
  <si>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</si>
  <si>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</si>
  <si>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</si>
  <si>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</si>
  <si>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</si>
  <si>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</si>
  <si>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</si>
  <si>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</si>
  <si>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</si>
  <si>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</si>
  <si>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</si>
  <si>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</si>
  <si>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</si>
  <si>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</si>
  <si>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</si>
  <si>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</si>
  <si>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</si>
  <si>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</si>
  <si>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</si>
  <si>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</si>
  <si>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</si>
  <si>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</si>
  <si>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</si>
  <si>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</si>
  <si>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</si>
  <si>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</si>
  <si>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</si>
  <si>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</si>
  <si>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</si>
  <si>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</si>
  <si>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</si>
  <si>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</si>
  <si>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</si>
  <si>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</si>
  <si>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</si>
  <si>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</si>
  <si>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</si>
  <si>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</si>
  <si>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</si>
  <si>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</si>
  <si>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</si>
  <si>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</si>
  <si>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</si>
  <si>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</si>
  <si>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</si>
  <si>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</si>
  <si>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</si>
  <si>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</si>
  <si>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</si>
  <si>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</si>
  <si>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</si>
  <si>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</si>
  <si>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</si>
  <si>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</si>
  <si>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</si>
  <si>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</si>
  <si>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</si>
  <si>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</si>
  <si>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</si>
  <si>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</si>
  <si>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</si>
  <si>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</si>
  <si>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</si>
  <si>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</si>
  <si>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</si>
  <si>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</si>
  <si>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</si>
  <si>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</si>
  <si>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</si>
  <si>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</si>
  <si>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</si>
  <si>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</si>
  <si>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</si>
  <si>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</si>
  <si>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</si>
  <si>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</si>
  <si>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</si>
  <si>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</si>
  <si>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</si>
  <si>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</si>
  <si>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</si>
  <si>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</si>
  <si>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</si>
  <si>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</si>
  <si>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</si>
  <si>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</si>
  <si>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</si>
  <si>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</si>
  <si>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</si>
  <si>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</si>
  <si>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</si>
  <si>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</si>
  <si>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</si>
  <si>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</si>
  <si>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</si>
  <si>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</si>
  <si>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</si>
  <si>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</si>
  <si>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</si>
  <si>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</si>
  <si>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</si>
  <si>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</si>
  <si>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</si>
  <si>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</si>
  <si>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</si>
  <si>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</si>
  <si>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</si>
  <si>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</si>
  <si>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</si>
  <si>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</si>
  <si>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</si>
  <si>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</si>
  <si>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</si>
  <si>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</si>
  <si>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</si>
  <si>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</si>
  <si>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</si>
  <si>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</si>
  <si>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</si>
  <si>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</si>
  <si>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</si>
  <si>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</si>
  <si>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</si>
  <si>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</si>
  <si>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</si>
  <si>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</si>
  <si>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</si>
  <si>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</si>
  <si>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</si>
  <si>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</si>
  <si>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</si>
  <si>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</si>
  <si>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</si>
  <si>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</si>
  <si>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</si>
  <si>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</si>
  <si>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</si>
  <si>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</si>
  <si>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</si>
  <si>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</si>
  <si>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</si>
  <si>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</si>
  <si>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</si>
  <si>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</si>
  <si>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</si>
  <si>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</si>
  <si>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</si>
  <si>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</si>
  <si>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</si>
  <si>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</si>
  <si>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</si>
  <si>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</si>
  <si>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</si>
  <si>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</si>
  <si>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</si>
  <si>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</si>
  <si>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</si>
  <si>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</si>
  <si>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</si>
  <si>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</si>
  <si>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</si>
  <si>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</si>
  <si>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</si>
  <si>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</si>
  <si>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</si>
  <si>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</si>
  <si>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</si>
  <si>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</si>
  <si>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</si>
  <si>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</si>
  <si>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</si>
  <si>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</si>
  <si>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</si>
  <si>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</si>
  <si>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</si>
  <si>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</si>
  <si>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</si>
  <si>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</si>
  <si>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</si>
  <si>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</si>
  <si>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</si>
  <si>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</si>
  <si>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</si>
  <si>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</si>
  <si>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</si>
  <si>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</si>
  <si>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</si>
  <si>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</si>
  <si>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</si>
  <si>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</si>
  <si>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</si>
  <si>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</si>
  <si>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</si>
  <si>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</si>
  <si>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</si>
  <si>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</si>
  <si>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</si>
  <si>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</si>
  <si>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</si>
  <si>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</si>
  <si>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</si>
  <si>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</si>
  <si>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</si>
  <si>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</si>
  <si>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</si>
  <si>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</si>
  <si>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</si>
  <si>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</si>
  <si>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</si>
  <si>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</si>
  <si>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</si>
  <si>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</si>
  <si>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</si>
  <si>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</si>
  <si>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</si>
  <si>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</si>
  <si>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</si>
  <si>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</si>
  <si>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</si>
  <si>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</si>
  <si>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</si>
  <si>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</si>
  <si>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</si>
  <si>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</si>
  <si>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</si>
  <si>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</si>
  <si>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</si>
  <si>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</si>
  <si>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</si>
  <si>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</si>
  <si>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</si>
  <si>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</si>
  <si>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</si>
  <si>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</si>
  <si>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</si>
  <si>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</si>
  <si>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</si>
  <si>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</si>
  <si>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</si>
  <si>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</si>
  <si>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</si>
  <si>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</si>
  <si>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</si>
  <si>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</si>
  <si>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</si>
  <si>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</si>
  <si>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</si>
  <si>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</si>
  <si>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</si>
  <si>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</si>
  <si>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</si>
  <si>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</si>
  <si>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</si>
  <si>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</si>
  <si>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</si>
  <si>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</si>
  <si>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</si>
  <si>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</si>
  <si>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</si>
  <si>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</si>
  <si>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</si>
  <si>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</si>
  <si>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</si>
  <si>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</si>
  <si>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</si>
  <si>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</si>
  <si>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</si>
  <si>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</si>
  <si>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</si>
  <si>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</si>
  <si>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</si>
  <si>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</si>
  <si>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</si>
  <si>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</si>
  <si>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</si>
  <si>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</si>
  <si>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</si>
  <si>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</si>
  <si>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</si>
  <si>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</si>
  <si>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</si>
  <si>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</si>
  <si>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</si>
  <si>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</si>
  <si>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</si>
  <si>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</si>
  <si>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</si>
  <si>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</si>
  <si>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</si>
  <si>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</si>
  <si>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</si>
  <si>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</si>
  <si>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</si>
  <si>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</si>
  <si>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</si>
  <si>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</si>
  <si>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</si>
  <si>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</si>
  <si>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</si>
  <si>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</si>
  <si>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</si>
  <si>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</si>
  <si>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</si>
  <si>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</si>
  <si>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</si>
  <si>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</si>
  <si>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</si>
  <si>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</si>
  <si>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</si>
  <si>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</si>
  <si>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</si>
  <si>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</si>
  <si>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</si>
  <si>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</si>
  <si>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</si>
  <si>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</si>
  <si>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</si>
  <si>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</si>
  <si>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</si>
  <si>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</si>
  <si>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</si>
  <si>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</si>
  <si>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</si>
  <si>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</si>
  <si>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</si>
  <si>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</si>
  <si>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</si>
  <si>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</si>
  <si>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</si>
  <si>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</si>
  <si>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</si>
  <si>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</si>
  <si>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</si>
  <si>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</si>
  <si>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</si>
  <si>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</si>
  <si>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</si>
  <si>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</si>
  <si>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</si>
  <si>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</si>
  <si>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</si>
  <si>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</si>
  <si>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</si>
  <si>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</si>
  <si>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</si>
  <si>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</si>
  <si>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</si>
  <si>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</si>
  <si>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</si>
  <si>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</si>
  <si>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</si>
  <si>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</si>
  <si>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</si>
  <si>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</si>
  <si>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</si>
  <si>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</si>
  <si>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</si>
  <si>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</si>
  <si>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</si>
  <si>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</si>
  <si>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</si>
  <si>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</si>
  <si>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</si>
  <si>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</si>
  <si>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</si>
  <si>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</si>
  <si>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</si>
  <si>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</si>
  <si>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</si>
  <si>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</si>
  <si>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</si>
  <si>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</si>
  <si>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</si>
  <si>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</si>
  <si>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</si>
  <si>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</si>
  <si>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</si>
  <si>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</si>
  <si>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</si>
  <si>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</si>
  <si>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</si>
  <si>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</si>
  <si>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</si>
  <si>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</si>
  <si>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</si>
  <si>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</si>
  <si>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</si>
  <si>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</si>
  <si>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</si>
  <si>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</si>
  <si>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</si>
  <si>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</si>
  <si>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</si>
  <si>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</si>
  <si>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</si>
  <si>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</si>
  <si>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</si>
  <si>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</si>
  <si>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</si>
  <si>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</si>
  <si>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</si>
  <si>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</si>
  <si>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</si>
  <si>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</si>
  <si>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</si>
  <si>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</si>
  <si>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</si>
  <si>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</si>
  <si>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</si>
  <si>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</si>
  <si>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</si>
  <si>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</si>
  <si>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</si>
  <si>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</si>
  <si>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</si>
  <si>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</si>
  <si>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</si>
  <si>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</si>
  <si>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</si>
  <si>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</si>
  <si>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</si>
  <si>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</si>
  <si>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</si>
  <si>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</si>
  <si>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</si>
  <si>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</si>
  <si>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</si>
  <si>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</si>
  <si>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</si>
  <si>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</si>
  <si>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</si>
  <si>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</si>
  <si>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</si>
  <si>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</si>
  <si>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</si>
  <si>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</si>
  <si>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</si>
  <si>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</si>
  <si>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</si>
  <si>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</si>
  <si>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</si>
  <si>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</si>
  <si>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</si>
  <si>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</si>
  <si>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</si>
  <si>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</si>
  <si>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</si>
  <si>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</si>
  <si>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</si>
  <si>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</si>
  <si>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</si>
  <si>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</si>
  <si>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</si>
  <si>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</si>
  <si>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</si>
  <si>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</si>
  <si>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</si>
  <si>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</si>
  <si>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</si>
  <si>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</si>
  <si>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</si>
  <si>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</si>
  <si>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</si>
  <si>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</si>
  <si>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</si>
  <si>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</si>
  <si>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</si>
  <si>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</si>
  <si>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</si>
  <si>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</si>
  <si>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</si>
  <si>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</si>
  <si>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</si>
  <si>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</si>
  <si>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</si>
  <si>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</si>
  <si>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</si>
  <si>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</si>
  <si>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</si>
  <si>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</si>
  <si>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</si>
  <si>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</si>
  <si>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</si>
  <si>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</si>
  <si>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</si>
  <si>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</si>
  <si>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</si>
  <si>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</si>
  <si>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</si>
  <si>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</si>
  <si>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</si>
  <si>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</si>
  <si>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</si>
  <si>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</si>
  <si>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</si>
  <si>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</si>
  <si>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</si>
  <si>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</si>
  <si>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</si>
  <si>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</si>
  <si>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</si>
  <si>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</si>
  <si>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</si>
  <si>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</si>
  <si>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</si>
  <si>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</si>
  <si>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</si>
  <si>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</si>
  <si>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</si>
  <si>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</si>
  <si>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</si>
  <si>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</si>
  <si>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</si>
  <si>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</si>
  <si>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</si>
  <si>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</si>
  <si>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</si>
  <si>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</si>
  <si>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</si>
  <si>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</si>
  <si>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</si>
  <si>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</si>
  <si>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</si>
  <si>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</si>
  <si>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</si>
  <si>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</si>
  <si>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</si>
  <si>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</si>
  <si>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</si>
  <si>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</si>
  <si>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</si>
  <si>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</si>
  <si>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</si>
  <si>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</si>
  <si>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</si>
  <si>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</si>
  <si>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</si>
  <si>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</si>
  <si>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</si>
  <si>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</si>
  <si>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</si>
  <si>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</si>
  <si>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</si>
  <si>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</si>
  <si>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</si>
  <si>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</si>
  <si>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</si>
  <si>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</si>
  <si>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</si>
  <si>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</si>
  <si>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</si>
  <si>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</si>
  <si>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</si>
  <si>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</si>
  <si>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</si>
  <si>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</si>
  <si>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</si>
  <si>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</si>
  <si>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</si>
  <si>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</si>
  <si>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</si>
  <si>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</si>
  <si>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</si>
  <si>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</si>
  <si>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</si>
  <si>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</si>
  <si>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</si>
  <si>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</si>
  <si>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</si>
  <si>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</si>
  <si>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</si>
  <si>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</si>
  <si>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</si>
  <si>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</si>
  <si>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</si>
  <si>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</si>
  <si>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</si>
  <si>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</si>
  <si>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</si>
  <si>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</si>
  <si>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</si>
  <si>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</si>
  <si>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</si>
  <si>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</si>
  <si>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</si>
  <si>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</si>
  <si>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</si>
  <si>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</si>
  <si>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</si>
  <si>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</si>
  <si>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</si>
  <si>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</si>
  <si>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</si>
  <si>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</si>
  <si>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</si>
  <si>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</si>
  <si>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</si>
  <si>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</si>
  <si>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</si>
  <si>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</si>
  <si>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</si>
  <si>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</si>
  <si>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</si>
  <si>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</si>
  <si>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</si>
  <si>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</si>
  <si>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</si>
  <si>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МБОУ ДО "ЦДТ" г.Заволжье</t>
  </si>
  <si>
    <t>606520, Нижегородская область, Городецкий район, г. Заволжье, ул. Пономарева, д. 1"а"</t>
  </si>
  <si>
    <t>Директор</t>
  </si>
  <si>
    <t>Пахтусов Павел Данилович</t>
  </si>
  <si>
    <t>8 (831-61) 7-09-10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</si>
</sst>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UJ0SW40F\_4UJ0SW40G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UJ0SW3ZY\_4UJ0SW40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UJ0SW40G.JPG" descr="C:\DOCUME~1\user\LOCALS~1\Temp\_4UJ0SW40F\_4UJ0SW40G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UJ0SW40E.PNG" descr="C:\DOCUME~1\user\LOCALS~1\Temp\_4UJ0SW3ZY\_4UJ0SW40E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0" workbookViewId="0">
      <selection activeCell="CM26" sqref="CM26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1" t="s">
        <v>372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36" t="s">
        <v>373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</row>
    <row r="16" spans="1:87" ht="15" customHeight="1" thickBot="1" x14ac:dyDescent="0.25"/>
    <row r="17" spans="1:87" ht="15" customHeight="1" thickBot="1" x14ac:dyDescent="0.25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39" t="s">
        <v>385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</row>
    <row r="20" spans="1:87" ht="15" customHeight="1" thickBot="1" x14ac:dyDescent="0.25">
      <c r="K20" s="142" t="s">
        <v>374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24">
        <v>2016</v>
      </c>
      <c r="AR20" s="124"/>
      <c r="AS20" s="124"/>
      <c r="AT20" s="144" t="s">
        <v>375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</row>
    <row r="21" spans="1:87" ht="20.100000000000001" customHeight="1" thickBot="1" x14ac:dyDescent="0.25"/>
    <row r="22" spans="1:87" ht="15.75" customHeight="1" thickBot="1" x14ac:dyDescent="0.25">
      <c r="A22" s="131" t="s">
        <v>376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377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49" t="s">
        <v>384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 x14ac:dyDescent="0.2">
      <c r="A23" s="146" t="s">
        <v>440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25" t="s">
        <v>441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20" workbookViewId="0">
      <selection activeCell="P36" sqref="P36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16081</v>
      </c>
      <c r="Q21" s="66">
        <v>472</v>
      </c>
    </row>
    <row r="22" spans="1:17" ht="15.75" x14ac:dyDescent="0.2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15408</v>
      </c>
      <c r="Q22" s="66">
        <v>267</v>
      </c>
    </row>
    <row r="23" spans="1:17" ht="15.75" x14ac:dyDescent="0.2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11837</v>
      </c>
      <c r="Q23" s="66">
        <v>206</v>
      </c>
    </row>
    <row r="24" spans="1:17" ht="25.5" x14ac:dyDescent="0.2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2121</v>
      </c>
      <c r="Q24" s="66">
        <v>0</v>
      </c>
    </row>
    <row r="25" spans="1:17" ht="15.75" x14ac:dyDescent="0.2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8011</v>
      </c>
      <c r="Q25" s="66">
        <v>206</v>
      </c>
    </row>
    <row r="26" spans="1:17" ht="15.75" x14ac:dyDescent="0.2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590</v>
      </c>
      <c r="Q26" s="66">
        <v>0</v>
      </c>
    </row>
    <row r="27" spans="1:17" ht="15.75" x14ac:dyDescent="0.2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1115</v>
      </c>
      <c r="Q28" s="66">
        <v>0</v>
      </c>
    </row>
    <row r="29" spans="1:17" ht="15.75" x14ac:dyDescent="0.2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</v>
      </c>
      <c r="Q29" s="66">
        <v>0</v>
      </c>
    </row>
    <row r="30" spans="1:17" ht="15.75" x14ac:dyDescent="0.2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3570</v>
      </c>
      <c r="Q30" s="66">
        <v>61</v>
      </c>
    </row>
    <row r="31" spans="1:17" ht="15.75" x14ac:dyDescent="0.2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626</v>
      </c>
      <c r="Q31" s="66">
        <v>180</v>
      </c>
    </row>
    <row r="32" spans="1:17" ht="15.75" x14ac:dyDescent="0.2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30</v>
      </c>
      <c r="Q32" s="66">
        <v>7</v>
      </c>
    </row>
    <row r="33" spans="1:23" ht="15.75" x14ac:dyDescent="0.2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8</v>
      </c>
    </row>
    <row r="34" spans="1:23" ht="15.75" x14ac:dyDescent="0.2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471</v>
      </c>
      <c r="Q34" s="66">
        <v>92</v>
      </c>
    </row>
    <row r="35" spans="1:23" ht="15.75" x14ac:dyDescent="0.2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85</v>
      </c>
      <c r="Q36" s="66">
        <v>29</v>
      </c>
    </row>
    <row r="37" spans="1:23" ht="15.75" x14ac:dyDescent="0.2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40</v>
      </c>
      <c r="Q37" s="66">
        <v>44</v>
      </c>
    </row>
    <row r="38" spans="1:23" ht="15.75" x14ac:dyDescent="0.2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 x14ac:dyDescent="0.2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47</v>
      </c>
      <c r="Q39" s="66">
        <v>25</v>
      </c>
    </row>
    <row r="40" spans="1:23" ht="15.75" x14ac:dyDescent="0.2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136</v>
      </c>
    </row>
    <row r="44" spans="1:23" s="5" customFormat="1" ht="38.25" customHeight="1" x14ac:dyDescent="0.2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:23" s="5" customFormat="1" x14ac:dyDescent="0.2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pans="1:23" s="5" customFormat="1" x14ac:dyDescent="0.2"/>
    <row r="48" spans="1:23" s="5" customFormat="1" ht="15.75" x14ac:dyDescent="0.2">
      <c r="O48" s="32"/>
      <c r="P48" s="162" t="s">
        <v>736</v>
      </c>
      <c r="Q48" s="162"/>
      <c r="S48" s="166">
        <v>42760</v>
      </c>
      <c r="T48" s="166"/>
      <c r="U48" s="166"/>
    </row>
    <row r="49" spans="16:21" s="5" customFormat="1" x14ac:dyDescent="0.2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x14ac:dyDescent="0.2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3</v>
      </c>
      <c r="F3" s="75"/>
      <c r="G3" s="75"/>
      <c r="H3" s="76">
        <f>SUM(H4:H11,H12,H14,H105,H112,H114,H123,H411,H438,H441,H450)</f>
        <v>3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МБОУ ДО "ЦДТ" г.Заволжье</v>
      </c>
      <c r="O4" s="77">
        <f ca="1">TODAY()</f>
        <v>43426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606520, Нижегородская область, Городецкий район, г. Заволжье, ул. Пономарева, д. 1"а"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1</v>
      </c>
      <c r="J7" s="5" t="s">
        <v>498</v>
      </c>
      <c r="K7" s="5">
        <v>5</v>
      </c>
      <c r="L7" s="5" t="s">
        <v>499</v>
      </c>
      <c r="M7" s="5" t="str">
        <f>IF(P_4=0,"Нет данных",P_4)</f>
        <v>Нет данных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2</v>
      </c>
      <c r="F123" s="75"/>
      <c r="G123" s="75"/>
      <c r="H123" s="75">
        <f>SUM(H124:H410)</f>
        <v>2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1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1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505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 x14ac:dyDescent="0.2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21" workbookViewId="0">
      <selection activeCell="S21" sqref="S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104</v>
      </c>
      <c r="Q21" s="8">
        <v>0</v>
      </c>
      <c r="R21" s="8">
        <v>1170</v>
      </c>
      <c r="S21" s="8">
        <v>98</v>
      </c>
      <c r="T21" s="8">
        <v>0</v>
      </c>
      <c r="U21" s="8">
        <v>0</v>
      </c>
      <c r="V21" s="8">
        <v>0</v>
      </c>
      <c r="W21" s="8">
        <v>0</v>
      </c>
    </row>
    <row r="22" spans="1:23" ht="25.5" x14ac:dyDescent="0.2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7</v>
      </c>
      <c r="Q22" s="8">
        <v>0</v>
      </c>
      <c r="R22" s="8">
        <v>116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8</v>
      </c>
      <c r="Q26" s="8">
        <v>0</v>
      </c>
      <c r="R26" s="8">
        <v>104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89</v>
      </c>
      <c r="Q27" s="8">
        <v>0</v>
      </c>
      <c r="R27" s="8">
        <v>950</v>
      </c>
      <c r="S27" s="8">
        <v>98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13</v>
      </c>
      <c r="Q30" s="8">
        <v>0</v>
      </c>
      <c r="R30" s="8">
        <v>156</v>
      </c>
      <c r="S30" s="8">
        <v>24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443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240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 x14ac:dyDescent="0.2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25" sqref="Q25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12</v>
      </c>
      <c r="Q21" s="8">
        <v>7</v>
      </c>
    </row>
    <row r="22" spans="1:17" ht="15.75" x14ac:dyDescent="0.2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536</v>
      </c>
      <c r="Q22" s="8">
        <v>295</v>
      </c>
    </row>
    <row r="23" spans="1:17" ht="15.75" x14ac:dyDescent="0.2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497</v>
      </c>
      <c r="Q23" s="8">
        <v>420</v>
      </c>
    </row>
    <row r="24" spans="1:17" ht="15.75" x14ac:dyDescent="0.2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27</v>
      </c>
      <c r="Q24" s="8">
        <v>18</v>
      </c>
    </row>
    <row r="25" spans="1:17" ht="15.75" x14ac:dyDescent="0.2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1072</v>
      </c>
      <c r="Q26" s="8">
        <v>740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100" workbookViewId="0">
      <selection activeCell="R21" sqref="R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47</v>
      </c>
      <c r="Q21" s="8">
        <v>0</v>
      </c>
      <c r="R21" s="8">
        <v>43</v>
      </c>
      <c r="S21" s="8">
        <v>42</v>
      </c>
      <c r="T21" s="8">
        <v>4</v>
      </c>
      <c r="U21" s="8">
        <v>43</v>
      </c>
      <c r="V21" s="8">
        <v>10</v>
      </c>
      <c r="W21" s="8">
        <v>21</v>
      </c>
      <c r="X21" s="8">
        <v>2</v>
      </c>
      <c r="Y21" s="8">
        <v>0</v>
      </c>
      <c r="Z21" s="8">
        <v>24</v>
      </c>
      <c r="AA21" s="8">
        <v>4</v>
      </c>
      <c r="AB21" s="8">
        <v>2</v>
      </c>
      <c r="AC21" s="8">
        <v>20</v>
      </c>
      <c r="AD21" s="8">
        <v>9</v>
      </c>
      <c r="AE21" s="8">
        <v>14</v>
      </c>
      <c r="AF21" s="8">
        <v>10</v>
      </c>
      <c r="AG21" s="8">
        <v>7</v>
      </c>
      <c r="AH21" s="8">
        <v>6</v>
      </c>
      <c r="AI21" s="8">
        <v>13</v>
      </c>
      <c r="AJ21" s="8">
        <v>4</v>
      </c>
      <c r="AK21" s="8">
        <v>3</v>
      </c>
      <c r="AL21" s="8">
        <v>16</v>
      </c>
      <c r="AM21" s="8">
        <v>11</v>
      </c>
      <c r="AN21" s="8">
        <v>1</v>
      </c>
      <c r="AO21" s="8">
        <v>5</v>
      </c>
      <c r="AP21" s="8">
        <v>41</v>
      </c>
      <c r="AQ21" s="8">
        <v>18</v>
      </c>
      <c r="AR21" s="8">
        <v>17</v>
      </c>
    </row>
    <row r="22" spans="1:44" ht="30" customHeight="1" x14ac:dyDescent="0.25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5</v>
      </c>
      <c r="Q22" s="8">
        <v>0</v>
      </c>
      <c r="R22" s="8">
        <v>5</v>
      </c>
      <c r="S22" s="8">
        <v>3</v>
      </c>
      <c r="T22" s="8">
        <v>0</v>
      </c>
      <c r="U22" s="8">
        <v>5</v>
      </c>
      <c r="V22" s="8">
        <v>4</v>
      </c>
      <c r="W22" s="8">
        <v>0</v>
      </c>
      <c r="X22" s="8">
        <v>0</v>
      </c>
      <c r="Y22" s="8">
        <v>0</v>
      </c>
      <c r="Z22" s="8">
        <v>5</v>
      </c>
      <c r="AA22" s="8">
        <v>0</v>
      </c>
      <c r="AB22" s="8">
        <v>0</v>
      </c>
      <c r="AC22" s="8">
        <v>4</v>
      </c>
      <c r="AD22" s="8">
        <v>2</v>
      </c>
      <c r="AE22" s="8">
        <v>1</v>
      </c>
      <c r="AF22" s="8">
        <v>1</v>
      </c>
      <c r="AG22" s="8">
        <v>0</v>
      </c>
      <c r="AH22" s="8">
        <v>0</v>
      </c>
      <c r="AI22" s="8">
        <v>2</v>
      </c>
      <c r="AJ22" s="8">
        <v>2</v>
      </c>
      <c r="AK22" s="8">
        <v>0</v>
      </c>
      <c r="AL22" s="8">
        <v>0</v>
      </c>
      <c r="AM22" s="8">
        <v>1</v>
      </c>
      <c r="AN22" s="8">
        <v>0</v>
      </c>
      <c r="AO22" s="8">
        <v>1</v>
      </c>
      <c r="AP22" s="8">
        <v>4</v>
      </c>
      <c r="AQ22" s="8">
        <v>3</v>
      </c>
      <c r="AR22" s="8">
        <v>2</v>
      </c>
    </row>
    <row r="23" spans="1:44" ht="30" customHeight="1" x14ac:dyDescent="0.25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20.100000000000001" customHeight="1" x14ac:dyDescent="0.25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3</v>
      </c>
      <c r="Q24" s="8">
        <v>0</v>
      </c>
      <c r="R24" s="8">
        <v>3</v>
      </c>
      <c r="S24" s="8">
        <v>2</v>
      </c>
      <c r="T24" s="8">
        <v>0</v>
      </c>
      <c r="U24" s="8">
        <v>3</v>
      </c>
      <c r="V24" s="8">
        <v>3</v>
      </c>
      <c r="W24" s="8">
        <v>0</v>
      </c>
      <c r="X24" s="8">
        <v>0</v>
      </c>
      <c r="Y24" s="8">
        <v>0</v>
      </c>
      <c r="Z24" s="8">
        <v>3</v>
      </c>
      <c r="AA24" s="8">
        <v>0</v>
      </c>
      <c r="AB24" s="8">
        <v>0</v>
      </c>
      <c r="AC24" s="8">
        <v>2</v>
      </c>
      <c r="AD24" s="8">
        <v>1</v>
      </c>
      <c r="AE24" s="8">
        <v>1</v>
      </c>
      <c r="AF24" s="8">
        <v>1</v>
      </c>
      <c r="AG24" s="8">
        <v>0</v>
      </c>
      <c r="AH24" s="8">
        <v>0</v>
      </c>
      <c r="AI24" s="8">
        <v>2</v>
      </c>
      <c r="AJ24" s="8">
        <v>1</v>
      </c>
      <c r="AK24" s="8">
        <v>0</v>
      </c>
      <c r="AL24" s="8">
        <v>0</v>
      </c>
      <c r="AM24" s="8">
        <v>0</v>
      </c>
      <c r="AN24" s="8">
        <v>0</v>
      </c>
      <c r="AO24" s="8">
        <v>1</v>
      </c>
      <c r="AP24" s="8">
        <v>2</v>
      </c>
      <c r="AQ24" s="8">
        <v>1</v>
      </c>
      <c r="AR24" s="8">
        <v>1</v>
      </c>
    </row>
    <row r="25" spans="1:44" ht="20.100000000000001" customHeight="1" x14ac:dyDescent="0.25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20.100000000000001" customHeight="1" x14ac:dyDescent="0.25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24</v>
      </c>
      <c r="Q27" s="8">
        <v>0</v>
      </c>
      <c r="R27" s="8">
        <v>23</v>
      </c>
      <c r="S27" s="8">
        <v>24</v>
      </c>
      <c r="T27" s="8">
        <v>1</v>
      </c>
      <c r="U27" s="8">
        <v>23</v>
      </c>
      <c r="V27" s="8">
        <v>6</v>
      </c>
      <c r="W27" s="8">
        <v>21</v>
      </c>
      <c r="X27" s="8">
        <v>2</v>
      </c>
      <c r="Y27" s="8">
        <v>0</v>
      </c>
      <c r="Z27" s="8">
        <v>1</v>
      </c>
      <c r="AA27" s="8">
        <v>1</v>
      </c>
      <c r="AB27" s="8">
        <v>1</v>
      </c>
      <c r="AC27" s="8">
        <v>12</v>
      </c>
      <c r="AD27" s="8">
        <v>7</v>
      </c>
      <c r="AE27" s="8">
        <v>12</v>
      </c>
      <c r="AF27" s="8">
        <v>9</v>
      </c>
      <c r="AG27" s="8">
        <v>0</v>
      </c>
      <c r="AH27" s="8">
        <v>0</v>
      </c>
      <c r="AI27" s="8">
        <v>2</v>
      </c>
      <c r="AJ27" s="8">
        <v>0</v>
      </c>
      <c r="AK27" s="8">
        <v>2</v>
      </c>
      <c r="AL27" s="8">
        <v>11</v>
      </c>
      <c r="AM27" s="8">
        <v>9</v>
      </c>
      <c r="AN27" s="8">
        <v>0</v>
      </c>
      <c r="AO27" s="8">
        <v>2</v>
      </c>
      <c r="AP27" s="8">
        <v>22</v>
      </c>
      <c r="AQ27" s="8">
        <v>6</v>
      </c>
      <c r="AR27" s="8">
        <v>6</v>
      </c>
    </row>
    <row r="28" spans="1:44" ht="30" customHeight="1" x14ac:dyDescent="0.25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19</v>
      </c>
      <c r="Q29" s="8">
        <v>0</v>
      </c>
      <c r="R29" s="8">
        <v>18</v>
      </c>
      <c r="S29" s="8">
        <v>19</v>
      </c>
      <c r="T29" s="8">
        <v>1</v>
      </c>
      <c r="U29" s="8">
        <v>18</v>
      </c>
      <c r="V29" s="8">
        <v>2</v>
      </c>
      <c r="W29" s="8">
        <v>17</v>
      </c>
      <c r="X29" s="8">
        <v>1</v>
      </c>
      <c r="Y29" s="8">
        <v>0</v>
      </c>
      <c r="Z29" s="8">
        <v>1</v>
      </c>
      <c r="AA29" s="8">
        <v>1</v>
      </c>
      <c r="AB29" s="8">
        <v>1</v>
      </c>
      <c r="AC29" s="8">
        <v>7</v>
      </c>
      <c r="AD29" s="8">
        <v>5</v>
      </c>
      <c r="AE29" s="8">
        <v>12</v>
      </c>
      <c r="AF29" s="8">
        <v>9</v>
      </c>
      <c r="AG29" s="8">
        <v>0</v>
      </c>
      <c r="AH29" s="8">
        <v>0</v>
      </c>
      <c r="AI29" s="8">
        <v>1</v>
      </c>
      <c r="AJ29" s="8">
        <v>0</v>
      </c>
      <c r="AK29" s="8">
        <v>1</v>
      </c>
      <c r="AL29" s="8">
        <v>8</v>
      </c>
      <c r="AM29" s="8">
        <v>8</v>
      </c>
      <c r="AN29" s="8">
        <v>0</v>
      </c>
      <c r="AO29" s="8">
        <v>1</v>
      </c>
      <c r="AP29" s="8">
        <v>18</v>
      </c>
      <c r="AQ29" s="8">
        <v>5</v>
      </c>
      <c r="AR29" s="8">
        <v>5</v>
      </c>
    </row>
    <row r="30" spans="1:44" ht="20.100000000000001" customHeight="1" x14ac:dyDescent="0.25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5</v>
      </c>
      <c r="Q30" s="8">
        <v>0</v>
      </c>
      <c r="R30" s="8">
        <v>5</v>
      </c>
      <c r="S30" s="8">
        <v>5</v>
      </c>
      <c r="T30" s="8">
        <v>0</v>
      </c>
      <c r="U30" s="8">
        <v>5</v>
      </c>
      <c r="V30" s="8">
        <v>4</v>
      </c>
      <c r="W30" s="8">
        <v>4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5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1</v>
      </c>
      <c r="AJ30" s="8">
        <v>0</v>
      </c>
      <c r="AK30" s="8">
        <v>1</v>
      </c>
      <c r="AL30" s="8">
        <v>3</v>
      </c>
      <c r="AM30" s="8">
        <v>1</v>
      </c>
      <c r="AN30" s="8">
        <v>0</v>
      </c>
      <c r="AO30" s="8">
        <v>1</v>
      </c>
      <c r="AP30" s="8">
        <v>4</v>
      </c>
      <c r="AQ30" s="8">
        <v>1</v>
      </c>
      <c r="AR30" s="8">
        <v>1</v>
      </c>
    </row>
    <row r="31" spans="1:44" ht="20.100000000000001" customHeight="1" x14ac:dyDescent="0.25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 x14ac:dyDescent="0.25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4</v>
      </c>
      <c r="Q35" s="8">
        <v>0</v>
      </c>
      <c r="R35" s="8">
        <v>3</v>
      </c>
      <c r="S35" s="8">
        <v>3</v>
      </c>
      <c r="T35" s="8">
        <v>1</v>
      </c>
      <c r="U35" s="8">
        <v>3</v>
      </c>
      <c r="V35" s="8">
        <v>0</v>
      </c>
      <c r="W35" s="8">
        <v>0</v>
      </c>
      <c r="X35" s="8">
        <v>0</v>
      </c>
      <c r="Y35" s="8">
        <v>0</v>
      </c>
      <c r="Z35" s="8">
        <v>4</v>
      </c>
      <c r="AA35" s="8">
        <v>1</v>
      </c>
      <c r="AB35" s="8">
        <v>0</v>
      </c>
      <c r="AC35" s="8">
        <v>3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2</v>
      </c>
      <c r="AK35" s="8">
        <v>0</v>
      </c>
      <c r="AL35" s="8">
        <v>2</v>
      </c>
      <c r="AM35" s="8">
        <v>0</v>
      </c>
      <c r="AN35" s="8">
        <v>0</v>
      </c>
      <c r="AO35" s="8">
        <v>1</v>
      </c>
      <c r="AP35" s="8">
        <v>3</v>
      </c>
      <c r="AQ35" s="8">
        <v>1</v>
      </c>
      <c r="AR35" s="8">
        <v>1</v>
      </c>
    </row>
    <row r="36" spans="1:44" ht="20.100000000000001" customHeight="1" x14ac:dyDescent="0.25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14</v>
      </c>
      <c r="Q36" s="8">
        <v>0</v>
      </c>
      <c r="R36" s="8">
        <v>12</v>
      </c>
      <c r="S36" s="8">
        <v>12</v>
      </c>
      <c r="T36" s="8">
        <v>2</v>
      </c>
      <c r="U36" s="8">
        <v>12</v>
      </c>
      <c r="V36" s="8">
        <v>0</v>
      </c>
      <c r="W36" s="8">
        <v>0</v>
      </c>
      <c r="X36" s="8">
        <v>0</v>
      </c>
      <c r="Y36" s="8">
        <v>0</v>
      </c>
      <c r="Z36" s="8">
        <v>14</v>
      </c>
      <c r="AA36" s="8">
        <v>2</v>
      </c>
      <c r="AB36" s="8">
        <v>1</v>
      </c>
      <c r="AC36" s="8">
        <v>1</v>
      </c>
      <c r="AD36" s="8">
        <v>0</v>
      </c>
      <c r="AE36" s="8">
        <v>0</v>
      </c>
      <c r="AF36" s="8">
        <v>0</v>
      </c>
      <c r="AG36" s="8">
        <v>7</v>
      </c>
      <c r="AH36" s="8">
        <v>6</v>
      </c>
      <c r="AI36" s="8">
        <v>9</v>
      </c>
      <c r="AJ36" s="8">
        <v>0</v>
      </c>
      <c r="AK36" s="8">
        <v>1</v>
      </c>
      <c r="AL36" s="8">
        <v>3</v>
      </c>
      <c r="AM36" s="8">
        <v>1</v>
      </c>
      <c r="AN36" s="8">
        <v>1</v>
      </c>
      <c r="AO36" s="8">
        <v>1</v>
      </c>
      <c r="AP36" s="8">
        <v>12</v>
      </c>
      <c r="AQ36" s="8">
        <v>8</v>
      </c>
      <c r="AR36" s="8">
        <v>8</v>
      </c>
    </row>
    <row r="37" spans="1:44" ht="60" customHeight="1" x14ac:dyDescent="0.25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464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abSelected="1" topLeftCell="A17" zoomScale="130" zoomScaleNormal="130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4</v>
      </c>
    </row>
    <row r="22" spans="1:16" ht="15.75" x14ac:dyDescent="0.2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945</v>
      </c>
    </row>
    <row r="23" spans="1:16" ht="15.75" x14ac:dyDescent="0.2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16</v>
      </c>
    </row>
    <row r="24" spans="1:16" ht="15.75" x14ac:dyDescent="0.2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243</v>
      </c>
    </row>
    <row r="25" spans="1:16" ht="15.75" x14ac:dyDescent="0.2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 x14ac:dyDescent="0.2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 x14ac:dyDescent="0.2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 x14ac:dyDescent="0.2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6</v>
      </c>
    </row>
    <row r="57" spans="1:16" ht="25.5" x14ac:dyDescent="0.2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6</v>
      </c>
    </row>
    <row r="60" spans="1:16" ht="25.5" x14ac:dyDescent="0.2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</v>
      </c>
    </row>
    <row r="62" spans="1:16" ht="25.5" x14ac:dyDescent="0.2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</v>
      </c>
    </row>
    <row r="63" spans="1:16" ht="15.75" x14ac:dyDescent="0.2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 x14ac:dyDescent="0.2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 x14ac:dyDescent="0.2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4</v>
      </c>
    </row>
    <row r="72" spans="1:16" ht="25.5" x14ac:dyDescent="0.2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 x14ac:dyDescent="0.2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8</v>
      </c>
    </row>
    <row r="82" spans="1:16" ht="15.75" x14ac:dyDescent="0.2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1</v>
      </c>
    </row>
    <row r="83" spans="1:16" ht="15.75" x14ac:dyDescent="0.2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 x14ac:dyDescent="0.2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 x14ac:dyDescent="0.25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25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1117" yWindow="336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9" sqref="P29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16695</v>
      </c>
    </row>
    <row r="22" spans="1:16" ht="15.75" x14ac:dyDescent="0.2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16084</v>
      </c>
    </row>
    <row r="23" spans="1:16" ht="15.75" x14ac:dyDescent="0.2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611</v>
      </c>
    </row>
    <row r="24" spans="1:16" ht="25.5" x14ac:dyDescent="0.2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5</v>
      </c>
    </row>
    <row r="25" spans="1:16" ht="15.75" x14ac:dyDescent="0.2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606</v>
      </c>
    </row>
    <row r="26" spans="1:16" ht="15.75" x14ac:dyDescent="0.2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3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SHISHOVA</cp:lastModifiedBy>
  <cp:lastPrinted>2018-11-22T08:05:21Z</cp:lastPrinted>
  <dcterms:created xsi:type="dcterms:W3CDTF">2009-09-17T07:17:02Z</dcterms:created>
  <dcterms:modified xsi:type="dcterms:W3CDTF">2018-11-22T09:07:10Z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